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CF273A0E-D96B-4B37-941D-7DF9F98D67EA}" xr6:coauthVersionLast="47" xr6:coauthVersionMax="47" xr10:uidLastSave="{00000000-0000-0000-0000-000000000000}"/>
  <bookViews>
    <workbookView xWindow="-108" yWindow="-108" windowWidth="23256" windowHeight="12456" xr2:uid="{6A5882D0-4BB0-48C0-AF40-C6BB22F875D3}"/>
  </bookViews>
  <sheets>
    <sheet name="Mindestumlage 24-25" sheetId="1" r:id="rId1"/>
  </sheets>
  <definedNames>
    <definedName name="_xlnm.Print_Area" localSheetId="0">'Mindestumlage 24-25'!$B$1:$H$26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4" i="1"/>
  <c r="G13" i="1"/>
  <c r="G12" i="1"/>
</calcChain>
</file>

<file path=xl/sharedStrings.xml><?xml version="1.0" encoding="utf-8"?>
<sst xmlns="http://schemas.openxmlformats.org/spreadsheetml/2006/main" count="25" uniqueCount="10">
  <si>
    <t>Übersicht über die Mindestumlagen nach EnFG für die Jahre ab 2024</t>
  </si>
  <si>
    <t>Mindestumlage 2024</t>
  </si>
  <si>
    <t>KWKG-Umlage</t>
  </si>
  <si>
    <t>ct/kWh</t>
  </si>
  <si>
    <t>Offshore-Netzumlage</t>
  </si>
  <si>
    <t>gerundet</t>
  </si>
  <si>
    <t>davon der für die Berechnung der KWKG-Umlage relevante Anteil:</t>
  </si>
  <si>
    <t>davon der für die Berechnung der ON-Umlage relevante Anteil:</t>
  </si>
  <si>
    <t>Mindestumlage 2025</t>
  </si>
  <si>
    <r>
      <t xml:space="preserve">Mindestumlage nach § 31 Nr. 4 EnFG </t>
    </r>
    <r>
      <rPr>
        <b/>
        <sz val="10"/>
        <rFont val="Arial"/>
        <family val="2"/>
      </rPr>
      <t>[kumuliert für alle Umlagen nach EnFG]</t>
    </r>
    <r>
      <rPr>
        <sz val="10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</si>
</sst>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4" xfId="0" applyBorder="1"/>
    <xf numFmtId="0" fontId="0" fillId="0" borderId="5" xfId="0" applyBorder="1"/>
    <xf numFmtId="164" fontId="0" fillId="0" borderId="0" xfId="0" applyNumberForma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7F6D8-1597-4637-B71F-D59C96271113}">
  <dimension ref="B1:H28"/>
  <sheetViews>
    <sheetView tabSelected="1" zoomScaleNormal="100" workbookViewId="0">
      <selection activeCell="B1" sqref="B1:H1"/>
    </sheetView>
  </sheetViews>
  <sheetFormatPr baseColWidth="10" defaultColWidth="0" defaultRowHeight="13.2" zeroHeight="1" x14ac:dyDescent="0.25"/>
  <cols>
    <col min="1" max="1" width="11.44140625" customWidth="1"/>
    <col min="2" max="2" width="18.33203125" bestFit="1" customWidth="1"/>
    <col min="3" max="5" width="11.44140625" customWidth="1"/>
    <col min="6" max="6" width="24.5546875" customWidth="1"/>
    <col min="7" max="7" width="19.33203125" customWidth="1"/>
    <col min="8" max="8" width="32.109375" customWidth="1"/>
    <col min="9" max="9" width="11.44140625" customWidth="1"/>
    <col min="10" max="16384" width="11.44140625" hidden="1"/>
  </cols>
  <sheetData>
    <row r="1" spans="2:8" ht="22.8" x14ac:dyDescent="0.4">
      <c r="B1" s="15" t="s">
        <v>0</v>
      </c>
      <c r="C1" s="15"/>
      <c r="D1" s="15"/>
      <c r="E1" s="15"/>
      <c r="F1" s="15"/>
      <c r="G1" s="15"/>
      <c r="H1" s="15"/>
    </row>
    <row r="2" spans="2:8" x14ac:dyDescent="0.25"/>
    <row r="3" spans="2:8" x14ac:dyDescent="0.25"/>
    <row r="4" spans="2:8" x14ac:dyDescent="0.25">
      <c r="B4" s="7"/>
      <c r="C4" s="8"/>
      <c r="D4" s="8"/>
      <c r="E4" s="8"/>
      <c r="F4" s="8"/>
      <c r="G4" s="8"/>
      <c r="H4" s="9"/>
    </row>
    <row r="5" spans="2:8" ht="15.6" x14ac:dyDescent="0.3">
      <c r="B5" s="12" t="s">
        <v>1</v>
      </c>
      <c r="C5" s="13"/>
      <c r="D5" s="13"/>
      <c r="E5" s="13"/>
      <c r="F5" s="13"/>
      <c r="G5" s="13"/>
      <c r="H5" s="14"/>
    </row>
    <row r="6" spans="2:8" x14ac:dyDescent="0.25">
      <c r="B6" s="1"/>
      <c r="H6" s="2"/>
    </row>
    <row r="7" spans="2:8" x14ac:dyDescent="0.25">
      <c r="B7" s="1" t="s">
        <v>2</v>
      </c>
      <c r="C7">
        <v>0.27500000000000002</v>
      </c>
      <c r="D7" t="s">
        <v>3</v>
      </c>
      <c r="H7" s="2"/>
    </row>
    <row r="8" spans="2:8" x14ac:dyDescent="0.25">
      <c r="B8" s="1" t="s">
        <v>4</v>
      </c>
      <c r="C8">
        <v>0.65600000000000003</v>
      </c>
      <c r="D8" t="s">
        <v>3</v>
      </c>
      <c r="H8" s="2"/>
    </row>
    <row r="9" spans="2:8" x14ac:dyDescent="0.25">
      <c r="B9" s="1"/>
      <c r="H9" s="2"/>
    </row>
    <row r="10" spans="2:8" x14ac:dyDescent="0.25">
      <c r="B10" s="1"/>
      <c r="G10" s="10" t="s">
        <v>5</v>
      </c>
      <c r="H10" s="2"/>
    </row>
    <row r="11" spans="2:8" x14ac:dyDescent="0.25">
      <c r="B11" s="11" t="s">
        <v>9</v>
      </c>
      <c r="G11" s="3">
        <v>0.05</v>
      </c>
      <c r="H11" s="2" t="s">
        <v>3</v>
      </c>
    </row>
    <row r="12" spans="2:8" x14ac:dyDescent="0.25">
      <c r="B12" s="1"/>
      <c r="C12" t="s">
        <v>6</v>
      </c>
      <c r="G12" s="3">
        <f>ROUND($G$11/($C$7+$C$8)*C7,3)</f>
        <v>1.4999999999999999E-2</v>
      </c>
      <c r="H12" s="2" t="s">
        <v>3</v>
      </c>
    </row>
    <row r="13" spans="2:8" x14ac:dyDescent="0.25">
      <c r="B13" s="1"/>
      <c r="C13" t="s">
        <v>7</v>
      </c>
      <c r="G13" s="3">
        <f>ROUND($G$11/($C$7+$C$8)*C8,3)</f>
        <v>3.5000000000000003E-2</v>
      </c>
      <c r="H13" s="2" t="s">
        <v>3</v>
      </c>
    </row>
    <row r="14" spans="2:8" x14ac:dyDescent="0.25">
      <c r="B14" s="4"/>
      <c r="C14" s="5"/>
      <c r="D14" s="5"/>
      <c r="E14" s="5"/>
      <c r="F14" s="5"/>
      <c r="G14" s="5"/>
      <c r="H14" s="6"/>
    </row>
    <row r="15" spans="2:8" x14ac:dyDescent="0.25"/>
    <row r="16" spans="2:8" x14ac:dyDescent="0.25">
      <c r="B16" s="7"/>
      <c r="C16" s="8"/>
      <c r="D16" s="8"/>
      <c r="E16" s="8"/>
      <c r="F16" s="8"/>
      <c r="G16" s="8"/>
      <c r="H16" s="9"/>
    </row>
    <row r="17" spans="2:8" ht="15.6" x14ac:dyDescent="0.3">
      <c r="B17" s="12" t="s">
        <v>8</v>
      </c>
      <c r="C17" s="13"/>
      <c r="D17" s="13"/>
      <c r="E17" s="13"/>
      <c r="F17" s="13"/>
      <c r="G17" s="13"/>
      <c r="H17" s="14"/>
    </row>
    <row r="18" spans="2:8" x14ac:dyDescent="0.25">
      <c r="B18" s="1"/>
      <c r="H18" s="2"/>
    </row>
    <row r="19" spans="2:8" x14ac:dyDescent="0.25">
      <c r="B19" s="1" t="s">
        <v>2</v>
      </c>
      <c r="C19">
        <v>0.27700000000000002</v>
      </c>
      <c r="D19" t="s">
        <v>3</v>
      </c>
      <c r="H19" s="2"/>
    </row>
    <row r="20" spans="2:8" x14ac:dyDescent="0.25">
      <c r="B20" s="1" t="s">
        <v>4</v>
      </c>
      <c r="C20">
        <v>0.81599999999999995</v>
      </c>
      <c r="D20" t="s">
        <v>3</v>
      </c>
      <c r="H20" s="2"/>
    </row>
    <row r="21" spans="2:8" x14ac:dyDescent="0.25">
      <c r="B21" s="1"/>
      <c r="H21" s="2"/>
    </row>
    <row r="22" spans="2:8" x14ac:dyDescent="0.25">
      <c r="B22" s="1"/>
      <c r="G22" s="10" t="s">
        <v>5</v>
      </c>
      <c r="H22" s="2"/>
    </row>
    <row r="23" spans="2:8" x14ac:dyDescent="0.25">
      <c r="B23" s="11" t="s">
        <v>9</v>
      </c>
      <c r="G23" s="3">
        <v>0.05</v>
      </c>
      <c r="H23" s="2" t="s">
        <v>3</v>
      </c>
    </row>
    <row r="24" spans="2:8" x14ac:dyDescent="0.25">
      <c r="B24" s="1"/>
      <c r="C24" t="s">
        <v>6</v>
      </c>
      <c r="G24" s="3">
        <f>ROUND($G$23/($C$19+$C$20)*C19,3)</f>
        <v>1.2999999999999999E-2</v>
      </c>
      <c r="H24" s="2" t="s">
        <v>3</v>
      </c>
    </row>
    <row r="25" spans="2:8" x14ac:dyDescent="0.25">
      <c r="B25" s="1"/>
      <c r="C25" t="s">
        <v>7</v>
      </c>
      <c r="G25" s="3">
        <f>ROUND($G$23/($C$19+$C$20)*C20,3)</f>
        <v>3.6999999999999998E-2</v>
      </c>
      <c r="H25" s="2" t="s">
        <v>3</v>
      </c>
    </row>
    <row r="26" spans="2:8" x14ac:dyDescent="0.25">
      <c r="B26" s="4"/>
      <c r="C26" s="5"/>
      <c r="D26" s="5"/>
      <c r="E26" s="5"/>
      <c r="F26" s="5"/>
      <c r="G26" s="5"/>
      <c r="H26" s="6"/>
    </row>
    <row r="27" spans="2:8" x14ac:dyDescent="0.25"/>
    <row r="28" spans="2:8" x14ac:dyDescent="0.25"/>
  </sheetData>
  <sheetProtection algorithmName="SHA-512" hashValue="xQV3UKQYslo1NORNLFm1FooPE75toEWlafCwtkaxZrFR4TxZ5JyLboJ3qaOnf1f6WKgMC/N5OJ/JNIV9HTIvvA==" saltValue="g3AGooaI+2S0XIQiYc7m+g==" spinCount="100000" sheet="1" formatCells="0" formatColumns="0" formatRows="0" insertColumns="0" insertRows="0" insertHyperlinks="0" deleteColumns="0" deleteRows="0" sort="0" autoFilter="0" pivotTables="0"/>
  <mergeCells count="3">
    <mergeCell ref="B5:H5"/>
    <mergeCell ref="B17:H17"/>
    <mergeCell ref="B1:H1"/>
  </mergeCells>
  <pageMargins left="0.7" right="0.7" top="0.78740157499999996" bottom="0.78740157499999996" header="0.3" footer="0.3"/>
  <pageSetup paperSize="9" scale="95" orientation="landscape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Mindestumlage 24-25</vt:lpstr>
      <vt:lpstr>'Mindestumlage 24-25'!Druckbereich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2025-02-10T16:14:50Z</dcterms:created>
  <dcterms:modified xsi:type="dcterms:W3CDTF">2025-02-10T16:16:13Z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118e09-08be-4360-a815-3fc29828016d_Enabled">
    <vt:lpwstr>true</vt:lpwstr>
  </property>
  <property fmtid="{D5CDD505-2E9C-101B-9397-08002B2CF9AE}" pid="3" name="MSIP_Label_6e118e09-08be-4360-a815-3fc29828016d_SetDate">
    <vt:lpwstr>2025-02-10T16:15:31Z</vt:lpwstr>
  </property>
  <property fmtid="{D5CDD505-2E9C-101B-9397-08002B2CF9AE}" pid="4" name="MSIP_Label_6e118e09-08be-4360-a815-3fc29828016d_Method">
    <vt:lpwstr>Standard</vt:lpwstr>
  </property>
  <property fmtid="{D5CDD505-2E9C-101B-9397-08002B2CF9AE}" pid="5" name="MSIP_Label_6e118e09-08be-4360-a815-3fc29828016d_Name">
    <vt:lpwstr>Internal</vt:lpwstr>
  </property>
  <property fmtid="{D5CDD505-2E9C-101B-9397-08002B2CF9AE}" pid="6" name="MSIP_Label_6e118e09-08be-4360-a815-3fc29828016d_SiteId">
    <vt:lpwstr>15b734ef-4a07-47e7-90f4-22cc84a7af23</vt:lpwstr>
  </property>
  <property fmtid="{D5CDD505-2E9C-101B-9397-08002B2CF9AE}" pid="7" name="MSIP_Label_6e118e09-08be-4360-a815-3fc29828016d_ActionId">
    <vt:lpwstr>20e2b722-be26-40a8-ad59-c4709840d289</vt:lpwstr>
  </property>
  <property fmtid="{D5CDD505-2E9C-101B-9397-08002B2CF9AE}" pid="8" name="MSIP_Label_6e118e09-08be-4360-a815-3fc29828016d_ContentBits">
    <vt:lpwstr>0</vt:lpwstr>
  </property>
</Properties>
</file>